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/>
  <mc:AlternateContent xmlns:mc="http://schemas.openxmlformats.org/markup-compatibility/2006">
    <mc:Choice Requires="x15">
      <x15ac:absPath xmlns:x15ac="http://schemas.microsoft.com/office/spreadsheetml/2010/11/ac" url="https://thejart.sharepoint.com/sites/kaiinkaihi/Shared Documents/表彰/00_表彰規程・様式/様式20240802/"/>
    </mc:Choice>
  </mc:AlternateContent>
  <xr:revisionPtr revIDLastSave="1319" documentId="11_74883CDFA5A7FCDF2AF2EE480AFDD8439BE7AA94" xr6:coauthVersionLast="47" xr6:coauthVersionMax="47" xr10:uidLastSave="{96560B36-DCB7-4EAD-BDD8-C574AACB9C17}"/>
  <bookViews>
    <workbookView xWindow="-110" yWindow="-110" windowWidth="22780" windowHeight="14540" xr2:uid="{00000000-000D-0000-FFFF-FFFF00000000}"/>
  </bookViews>
  <sheets>
    <sheet name="(様式5)30年履歴書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1" l="1"/>
  <c r="F36" i="1"/>
  <c r="F37" i="1"/>
  <c r="F38" i="1"/>
  <c r="F39" i="1"/>
  <c r="C16" i="1"/>
  <c r="F16" i="1" s="1"/>
  <c r="D8" i="1"/>
  <c r="E45" i="1"/>
  <c r="F45" i="1" s="1"/>
  <c r="E44" i="1"/>
  <c r="F44" i="1" s="1"/>
  <c r="E36" i="1"/>
  <c r="E37" i="1"/>
  <c r="E38" i="1"/>
  <c r="E39" i="1"/>
  <c r="E32" i="1"/>
  <c r="F32" i="1" s="1"/>
  <c r="E33" i="1"/>
  <c r="F33" i="1" s="1"/>
  <c r="E34" i="1"/>
  <c r="F34" i="1" s="1"/>
  <c r="E35" i="1"/>
  <c r="E31" i="1"/>
  <c r="F31" i="1" s="1"/>
  <c r="E30" i="1"/>
  <c r="F30" i="1" s="1"/>
  <c r="E40" i="1" l="1"/>
  <c r="F41" i="1" s="1"/>
  <c r="F40" i="1" l="1"/>
</calcChain>
</file>

<file path=xl/sharedStrings.xml><?xml version="1.0" encoding="utf-8"?>
<sst xmlns="http://schemas.openxmlformats.org/spreadsheetml/2006/main" count="64" uniqueCount="47">
  <si>
    <t>(様式第5号)</t>
    <rPh sb="1" eb="3">
      <t>ヨウシキ</t>
    </rPh>
    <rPh sb="3" eb="4">
      <t>ダイ</t>
    </rPh>
    <rPh sb="5" eb="6">
      <t>ゴウ</t>
    </rPh>
    <phoneticPr fontId="1"/>
  </si>
  <si>
    <t>履歴書</t>
    <rPh sb="0" eb="3">
      <t>リレキショ</t>
    </rPh>
    <phoneticPr fontId="1"/>
  </si>
  <si>
    <t>30年勤続表彰者用</t>
    <rPh sb="2" eb="3">
      <t>ネン</t>
    </rPh>
    <rPh sb="3" eb="5">
      <t>キンゾク</t>
    </rPh>
    <rPh sb="5" eb="8">
      <t>ヒョウショウシャ</t>
    </rPh>
    <rPh sb="8" eb="9">
      <t>ヨウ</t>
    </rPh>
    <phoneticPr fontId="1"/>
  </si>
  <si>
    <t>(基本情報)</t>
    <rPh sb="1" eb="5">
      <t>キホンジョウホウ</t>
    </rPh>
    <phoneticPr fontId="1"/>
  </si>
  <si>
    <t>現在</t>
    <rPh sb="0" eb="2">
      <t>ゲンザイ</t>
    </rPh>
    <phoneticPr fontId="1"/>
  </si>
  <si>
    <t>項番</t>
    <rPh sb="0" eb="2">
      <t>コウバン</t>
    </rPh>
    <phoneticPr fontId="1"/>
  </si>
  <si>
    <t>項目</t>
    <rPh sb="0" eb="2">
      <t>コウモク</t>
    </rPh>
    <phoneticPr fontId="1"/>
  </si>
  <si>
    <t>内容</t>
    <rPh sb="0" eb="2">
      <t>ナイヨウ</t>
    </rPh>
    <phoneticPr fontId="1"/>
  </si>
  <si>
    <t>氏名</t>
    <rPh sb="0" eb="2">
      <t>シメイ</t>
    </rPh>
    <phoneticPr fontId="1"/>
  </si>
  <si>
    <t>日本　太郎</t>
    <rPh sb="0" eb="2">
      <t>ニホン</t>
    </rPh>
    <rPh sb="3" eb="5">
      <t>タロウ</t>
    </rPh>
    <phoneticPr fontId="1"/>
  </si>
  <si>
    <t>性別</t>
    <rPh sb="0" eb="2">
      <t>セイベツ</t>
    </rPh>
    <phoneticPr fontId="1"/>
  </si>
  <si>
    <t>男性</t>
  </si>
  <si>
    <t>生年月日</t>
    <rPh sb="0" eb="4">
      <t>セイネンガッピ</t>
    </rPh>
    <phoneticPr fontId="1"/>
  </si>
  <si>
    <t>自宅住所</t>
    <rPh sb="0" eb="2">
      <t>ジタク</t>
    </rPh>
    <rPh sb="2" eb="4">
      <t>ジュウショ</t>
    </rPh>
    <phoneticPr fontId="1"/>
  </si>
  <si>
    <t>〒000-0000　東京都港区三田１－４－２８三田国際アパート２２１１</t>
  </si>
  <si>
    <t>電話番号</t>
  </si>
  <si>
    <t>00-0000-0000</t>
  </si>
  <si>
    <t>(JART会員歴)</t>
    <rPh sb="5" eb="7">
      <t>カイイン</t>
    </rPh>
    <rPh sb="7" eb="8">
      <t>レキ</t>
    </rPh>
    <phoneticPr fontId="1"/>
  </si>
  <si>
    <t>会員番号</t>
    <rPh sb="0" eb="2">
      <t>カイイン</t>
    </rPh>
    <rPh sb="2" eb="4">
      <t>バンゴウ</t>
    </rPh>
    <phoneticPr fontId="1"/>
  </si>
  <si>
    <t>JART入会日</t>
    <rPh sb="4" eb="6">
      <t>ニュウカイ</t>
    </rPh>
    <rPh sb="6" eb="7">
      <t>ヒ</t>
    </rPh>
    <phoneticPr fontId="1"/>
  </si>
  <si>
    <t>会員歴</t>
    <rPh sb="0" eb="3">
      <t>カイインレキ</t>
    </rPh>
    <phoneticPr fontId="1"/>
  </si>
  <si>
    <t>(診療放射線技師養成学校歴)</t>
    <rPh sb="1" eb="3">
      <t>シンリョウ</t>
    </rPh>
    <rPh sb="3" eb="6">
      <t>ホウシャセン</t>
    </rPh>
    <rPh sb="6" eb="8">
      <t>ギシ</t>
    </rPh>
    <rPh sb="8" eb="10">
      <t>ヨウセイ</t>
    </rPh>
    <rPh sb="10" eb="12">
      <t>ガッコウ</t>
    </rPh>
    <rPh sb="12" eb="13">
      <t>レキ</t>
    </rPh>
    <phoneticPr fontId="1"/>
  </si>
  <si>
    <t>卒業年月日</t>
    <rPh sb="0" eb="2">
      <t>ソツギョウ</t>
    </rPh>
    <rPh sb="2" eb="5">
      <t>ネンガッピ</t>
    </rPh>
    <phoneticPr fontId="1"/>
  </si>
  <si>
    <t>学校名</t>
    <rPh sb="0" eb="3">
      <t>ガッコウメイ</t>
    </rPh>
    <phoneticPr fontId="1"/>
  </si>
  <si>
    <t>○○大学短期大学部放射線学科　卒業</t>
    <rPh sb="2" eb="4">
      <t>ダイガク</t>
    </rPh>
    <rPh sb="4" eb="8">
      <t>タンキダイガク</t>
    </rPh>
    <rPh sb="8" eb="9">
      <t>ブ</t>
    </rPh>
    <rPh sb="9" eb="12">
      <t>ホウシャセン</t>
    </rPh>
    <rPh sb="12" eb="14">
      <t>ガッカ</t>
    </rPh>
    <rPh sb="15" eb="17">
      <t>ソツギョウ</t>
    </rPh>
    <phoneticPr fontId="1"/>
  </si>
  <si>
    <t>(診療放射線技師免許情報)</t>
    <rPh sb="1" eb="3">
      <t>シンリョウ</t>
    </rPh>
    <rPh sb="3" eb="6">
      <t>ホウシャセン</t>
    </rPh>
    <rPh sb="6" eb="8">
      <t>ギシ</t>
    </rPh>
    <rPh sb="8" eb="10">
      <t>メンキョ</t>
    </rPh>
    <rPh sb="10" eb="12">
      <t>ジョウホウ</t>
    </rPh>
    <phoneticPr fontId="1"/>
  </si>
  <si>
    <t>免許の種類</t>
    <rPh sb="0" eb="2">
      <t>メンキョ</t>
    </rPh>
    <rPh sb="3" eb="5">
      <t>シュルイ</t>
    </rPh>
    <phoneticPr fontId="1"/>
  </si>
  <si>
    <t>診療放射線技師</t>
  </si>
  <si>
    <t>技師籍番号</t>
    <rPh sb="0" eb="2">
      <t>ギシ</t>
    </rPh>
    <rPh sb="2" eb="3">
      <t>セキ</t>
    </rPh>
    <rPh sb="3" eb="5">
      <t>バンゴウ</t>
    </rPh>
    <phoneticPr fontId="1"/>
  </si>
  <si>
    <t>登録年月日</t>
    <rPh sb="0" eb="2">
      <t>トウロク</t>
    </rPh>
    <rPh sb="2" eb="5">
      <t>ネンガッピ</t>
    </rPh>
    <phoneticPr fontId="1"/>
  </si>
  <si>
    <t>(診療放射線技師業務歴)</t>
    <rPh sb="1" eb="3">
      <t>シンリョウ</t>
    </rPh>
    <rPh sb="3" eb="6">
      <t>ホウシャセン</t>
    </rPh>
    <rPh sb="6" eb="8">
      <t>ギシ</t>
    </rPh>
    <rPh sb="8" eb="11">
      <t>ギョウムレキ</t>
    </rPh>
    <phoneticPr fontId="1"/>
  </si>
  <si>
    <t>自</t>
    <rPh sb="0" eb="1">
      <t>ジ</t>
    </rPh>
    <phoneticPr fontId="1"/>
  </si>
  <si>
    <t>至</t>
    <rPh sb="0" eb="1">
      <t>イタ</t>
    </rPh>
    <phoneticPr fontId="1"/>
  </si>
  <si>
    <t>勤務先名</t>
    <rPh sb="0" eb="3">
      <t>キンムサキ</t>
    </rPh>
    <rPh sb="3" eb="4">
      <t>メイ</t>
    </rPh>
    <phoneticPr fontId="1"/>
  </si>
  <si>
    <t>days360</t>
    <phoneticPr fontId="1"/>
  </si>
  <si>
    <t>業務歴</t>
    <rPh sb="0" eb="3">
      <t>ギョウムレキ</t>
    </rPh>
    <phoneticPr fontId="1"/>
  </si>
  <si>
    <t>○○○○○○○○○○○○○○○○病院</t>
    <rPh sb="16" eb="18">
      <t>ビョウイン</t>
    </rPh>
    <phoneticPr fontId="1"/>
  </si>
  <si>
    <t>合計</t>
    <rPh sb="0" eb="2">
      <t>ゴウケイ</t>
    </rPh>
    <phoneticPr fontId="1"/>
  </si>
  <si>
    <t>(産休/育休/介護等による離職歴)</t>
    <rPh sb="1" eb="3">
      <t>サンキュウ</t>
    </rPh>
    <rPh sb="4" eb="6">
      <t>イクキュウ</t>
    </rPh>
    <rPh sb="7" eb="9">
      <t>カイゴ</t>
    </rPh>
    <rPh sb="9" eb="10">
      <t>トウ</t>
    </rPh>
    <rPh sb="13" eb="15">
      <t>リショク</t>
    </rPh>
    <rPh sb="15" eb="16">
      <t>レキ</t>
    </rPh>
    <phoneticPr fontId="1"/>
  </si>
  <si>
    <t>事由</t>
  </si>
  <si>
    <t>離職期間</t>
  </si>
  <si>
    <t>産休・育休</t>
    <rPh sb="0" eb="2">
      <t>サンキュウ</t>
    </rPh>
    <rPh sb="3" eb="5">
      <t>イクキュウ</t>
    </rPh>
    <phoneticPr fontId="1"/>
  </si>
  <si>
    <t>(賞罰)</t>
    <rPh sb="1" eb="3">
      <t>ショウバツ</t>
    </rPh>
    <phoneticPr fontId="1"/>
  </si>
  <si>
    <t>年月日</t>
    <rPh sb="0" eb="3">
      <t>ネンガッピ</t>
    </rPh>
    <phoneticPr fontId="1"/>
  </si>
  <si>
    <t>○○大学総長賞 (課外活動)</t>
    <rPh sb="2" eb="4">
      <t>ダイガク</t>
    </rPh>
    <rPh sb="4" eb="6">
      <t>ソウチョウ</t>
    </rPh>
    <rPh sb="5" eb="6">
      <t>チョウ</t>
    </rPh>
    <rPh sb="6" eb="7">
      <t>ショウ</t>
    </rPh>
    <rPh sb="9" eb="13">
      <t>カガイカツドウ</t>
    </rPh>
    <phoneticPr fontId="1"/>
  </si>
  <si>
    <t>○○市消防署感謝賞 (人命救助)</t>
    <rPh sb="2" eb="3">
      <t>シ</t>
    </rPh>
    <rPh sb="3" eb="6">
      <t>ショウボウショ</t>
    </rPh>
    <rPh sb="6" eb="8">
      <t>カンシャ</t>
    </rPh>
    <rPh sb="8" eb="9">
      <t>ショウ</t>
    </rPh>
    <rPh sb="11" eb="15">
      <t>ジンメイキュウジョ</t>
    </rPh>
    <phoneticPr fontId="1"/>
  </si>
  <si>
    <t>以上</t>
    <rPh sb="0" eb="2">
      <t>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</si>
</sst>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name val="游ゴシック Medium"/>
      <family val="3"/>
      <charset val="128"/>
    </font>
    <font>
      <sz val="9"/>
      <color rgb="FF0070C0"/>
      <name val="游ゴシック Mediu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2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2" fillId="0" borderId="0" xfId="0" applyFont="1" applyAlignment="1">
      <alignment vertical="top"/>
    </xf>
    <xf numFmtId="0" fontId="2" fillId="2" borderId="1" xfId="0" applyFont="1" applyFill="1" applyBorder="1" applyAlignment="1">
      <alignment vertical="top"/>
    </xf>
    <xf numFmtId="0" fontId="3" fillId="0" borderId="0" xfId="0" applyFont="1" applyAlignment="1" applyProtection="1">
      <alignment horizontal="left" vertical="top"/>
      <protection locked="0"/>
    </xf>
    <xf numFmtId="14" fontId="3" fillId="0" borderId="0" xfId="0" applyNumberFormat="1" applyFont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2" fillId="0" borderId="0" xfId="0" applyFont="1" applyAlignment="1">
      <alignment horizontal="right" vertical="top"/>
    </xf>
    <xf numFmtId="14" fontId="2" fillId="0" borderId="0" xfId="0" applyNumberFormat="1" applyFont="1" applyAlignment="1">
      <alignment horizontal="right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3" fillId="0" borderId="0" xfId="0" applyFont="1" applyAlignment="1" applyProtection="1">
      <alignment horizontal="left" vertical="top" wrapText="1"/>
      <protection locked="0"/>
    </xf>
    <xf numFmtId="0" fontId="2" fillId="2" borderId="1" xfId="0" applyFont="1" applyFill="1" applyBorder="1" applyAlignment="1">
      <alignment vertical="top"/>
    </xf>
    <xf numFmtId="0" fontId="2" fillId="0" borderId="0" xfId="0" applyFont="1" applyAlignment="1">
      <alignment horizontal="left" vertical="top"/>
    </xf>
  </cellXfs>
  <cellStyles count="1"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CCFFCC"/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1"/>
  <sheetViews>
    <sheetView tabSelected="1" topLeftCell="A24" zoomScale="110" zoomScaleNormal="110" workbookViewId="0">
      <selection activeCell="K32" sqref="K32"/>
    </sheetView>
  </sheetViews>
  <sheetFormatPr defaultColWidth="8.58203125" defaultRowHeight="15" x14ac:dyDescent="0.55000000000000004"/>
  <cols>
    <col min="1" max="1" width="3.83203125" style="2" customWidth="1"/>
    <col min="2" max="3" width="9.83203125" style="2" customWidth="1"/>
    <col min="4" max="4" width="43.75" style="2" customWidth="1"/>
    <col min="5" max="5" width="7.33203125" style="2" hidden="1" customWidth="1"/>
    <col min="6" max="6" width="8.08203125" style="2" customWidth="1"/>
    <col min="7" max="7" width="5" style="2" customWidth="1"/>
    <col min="8" max="8" width="13.25" style="2" customWidth="1"/>
    <col min="9" max="16384" width="8.58203125" style="2"/>
  </cols>
  <sheetData>
    <row r="1" spans="1:7" x14ac:dyDescent="0.55000000000000004">
      <c r="A1" s="9" t="s">
        <v>0</v>
      </c>
      <c r="B1" s="9"/>
      <c r="C1" s="9"/>
      <c r="D1" s="9"/>
      <c r="E1" s="9"/>
      <c r="F1" s="9"/>
      <c r="G1" s="9"/>
    </row>
    <row r="2" spans="1:7" x14ac:dyDescent="0.55000000000000004">
      <c r="A2" s="12" t="s">
        <v>1</v>
      </c>
      <c r="B2" s="12"/>
      <c r="C2" s="12"/>
      <c r="D2" s="12"/>
      <c r="E2" s="12"/>
      <c r="F2" s="12"/>
      <c r="G2" s="12"/>
    </row>
    <row r="3" spans="1:7" x14ac:dyDescent="0.55000000000000004">
      <c r="A3" s="12" t="s">
        <v>2</v>
      </c>
      <c r="B3" s="12"/>
      <c r="C3" s="12"/>
      <c r="D3" s="12"/>
      <c r="E3" s="12"/>
      <c r="F3" s="12"/>
      <c r="G3" s="12"/>
    </row>
    <row r="4" spans="1:7" x14ac:dyDescent="0.55000000000000004">
      <c r="A4" s="2" t="s">
        <v>3</v>
      </c>
      <c r="C4" s="10">
        <v>45747</v>
      </c>
      <c r="D4" s="10"/>
      <c r="E4" s="10"/>
      <c r="F4" s="10"/>
      <c r="G4" s="2" t="s">
        <v>4</v>
      </c>
    </row>
    <row r="5" spans="1:7" x14ac:dyDescent="0.55000000000000004">
      <c r="A5" s="3" t="s">
        <v>5</v>
      </c>
      <c r="B5" s="3" t="s">
        <v>6</v>
      </c>
      <c r="C5" s="3" t="s">
        <v>7</v>
      </c>
      <c r="D5" s="3"/>
      <c r="E5" s="3"/>
      <c r="F5" s="3"/>
      <c r="G5" s="3"/>
    </row>
    <row r="6" spans="1:7" x14ac:dyDescent="0.55000000000000004">
      <c r="A6" s="2">
        <v>1</v>
      </c>
      <c r="B6" s="2" t="s">
        <v>8</v>
      </c>
      <c r="C6" s="8" t="s">
        <v>9</v>
      </c>
      <c r="D6" s="8"/>
      <c r="E6" s="8"/>
      <c r="F6" s="8"/>
      <c r="G6" s="8"/>
    </row>
    <row r="7" spans="1:7" x14ac:dyDescent="0.55000000000000004">
      <c r="A7" s="2">
        <v>2</v>
      </c>
      <c r="B7" s="2" t="s">
        <v>10</v>
      </c>
      <c r="C7" s="6" t="s">
        <v>11</v>
      </c>
    </row>
    <row r="8" spans="1:7" x14ac:dyDescent="0.55000000000000004">
      <c r="A8" s="2">
        <v>3</v>
      </c>
      <c r="B8" s="2" t="s">
        <v>12</v>
      </c>
      <c r="C8" s="7">
        <v>23743</v>
      </c>
      <c r="D8" s="2" t="str">
        <f>"("&amp;DATEDIF(C8,C4,"Y")&amp;"歳)"</f>
        <v>(60歳)</v>
      </c>
      <c r="F8" s="9"/>
      <c r="G8" s="9"/>
    </row>
    <row r="9" spans="1:7" x14ac:dyDescent="0.55000000000000004">
      <c r="A9" s="2">
        <v>4</v>
      </c>
      <c r="B9" s="2" t="s">
        <v>13</v>
      </c>
      <c r="C9" s="13" t="s">
        <v>14</v>
      </c>
      <c r="D9" s="8"/>
      <c r="E9" s="8"/>
      <c r="F9" s="8"/>
      <c r="G9" s="8"/>
    </row>
    <row r="10" spans="1:7" ht="15" customHeight="1" x14ac:dyDescent="0.55000000000000004">
      <c r="A10" s="2">
        <v>5</v>
      </c>
      <c r="B10" s="2" t="s">
        <v>15</v>
      </c>
      <c r="C10" s="13" t="s">
        <v>16</v>
      </c>
      <c r="D10" s="13"/>
      <c r="E10" s="13"/>
      <c r="F10" s="13"/>
      <c r="G10" s="13"/>
    </row>
    <row r="11" spans="1:7" ht="5.15" customHeight="1" x14ac:dyDescent="0.55000000000000004"/>
    <row r="12" spans="1:7" x14ac:dyDescent="0.55000000000000004">
      <c r="A12" s="2" t="s">
        <v>17</v>
      </c>
    </row>
    <row r="13" spans="1:7" s="4" customFormat="1" x14ac:dyDescent="0.55000000000000004">
      <c r="A13" s="5" t="s">
        <v>5</v>
      </c>
      <c r="B13" s="5" t="s">
        <v>6</v>
      </c>
      <c r="C13" s="5" t="s">
        <v>7</v>
      </c>
      <c r="D13" s="5"/>
      <c r="E13" s="5"/>
      <c r="F13" s="5"/>
      <c r="G13" s="5"/>
    </row>
    <row r="14" spans="1:7" x14ac:dyDescent="0.55000000000000004">
      <c r="A14" s="2">
        <v>6</v>
      </c>
      <c r="B14" s="2" t="s">
        <v>18</v>
      </c>
      <c r="C14" s="6">
        <v>99999</v>
      </c>
    </row>
    <row r="15" spans="1:7" x14ac:dyDescent="0.55000000000000004">
      <c r="A15" s="2">
        <v>7</v>
      </c>
      <c r="B15" s="2" t="s">
        <v>19</v>
      </c>
      <c r="C15" s="7">
        <v>32994</v>
      </c>
      <c r="F15" s="9"/>
      <c r="G15" s="9"/>
    </row>
    <row r="16" spans="1:7" x14ac:dyDescent="0.55000000000000004">
      <c r="A16" s="2">
        <v>8</v>
      </c>
      <c r="B16" s="2" t="s">
        <v>20</v>
      </c>
      <c r="C16" s="2">
        <f>DATEDIF(C15,C4,"Y")</f>
        <v>34</v>
      </c>
      <c r="F16" s="9" t="str">
        <f>IF(C16&gt;=15,"適合","要確認")</f>
        <v>適合</v>
      </c>
      <c r="G16" s="9"/>
    </row>
    <row r="17" spans="1:7" ht="5.15" customHeight="1" x14ac:dyDescent="0.55000000000000004">
      <c r="D17" s="1"/>
      <c r="E17" s="1"/>
      <c r="F17" s="1"/>
      <c r="G17" s="1"/>
    </row>
    <row r="18" spans="1:7" x14ac:dyDescent="0.55000000000000004">
      <c r="A18" s="2" t="s">
        <v>21</v>
      </c>
    </row>
    <row r="19" spans="1:7" s="4" customFormat="1" x14ac:dyDescent="0.55000000000000004">
      <c r="A19" s="5" t="s">
        <v>5</v>
      </c>
      <c r="B19" s="5" t="s">
        <v>22</v>
      </c>
      <c r="C19" s="14" t="s">
        <v>23</v>
      </c>
      <c r="D19" s="14"/>
      <c r="E19" s="14"/>
      <c r="F19" s="14"/>
      <c r="G19" s="14"/>
    </row>
    <row r="20" spans="1:7" x14ac:dyDescent="0.55000000000000004">
      <c r="A20" s="2">
        <v>9</v>
      </c>
      <c r="B20" s="7">
        <v>32952</v>
      </c>
      <c r="C20" s="8" t="s">
        <v>24</v>
      </c>
      <c r="D20" s="8"/>
      <c r="E20" s="8"/>
      <c r="F20" s="8"/>
      <c r="G20" s="8"/>
    </row>
    <row r="21" spans="1:7" ht="5.15" customHeight="1" x14ac:dyDescent="0.55000000000000004"/>
    <row r="22" spans="1:7" x14ac:dyDescent="0.55000000000000004">
      <c r="A22" s="2" t="s">
        <v>25</v>
      </c>
    </row>
    <row r="23" spans="1:7" s="4" customFormat="1" x14ac:dyDescent="0.55000000000000004">
      <c r="A23" s="5" t="s">
        <v>5</v>
      </c>
      <c r="B23" s="5" t="s">
        <v>6</v>
      </c>
      <c r="C23" s="5"/>
      <c r="D23" s="5"/>
      <c r="E23" s="5"/>
      <c r="F23" s="5"/>
      <c r="G23" s="5"/>
    </row>
    <row r="24" spans="1:7" x14ac:dyDescent="0.55000000000000004">
      <c r="A24" s="2">
        <v>10</v>
      </c>
      <c r="B24" s="2" t="s">
        <v>26</v>
      </c>
      <c r="C24" s="6" t="s">
        <v>27</v>
      </c>
    </row>
    <row r="25" spans="1:7" x14ac:dyDescent="0.55000000000000004">
      <c r="A25" s="2">
        <v>11</v>
      </c>
      <c r="B25" s="2" t="s">
        <v>28</v>
      </c>
      <c r="C25" s="6">
        <v>99999</v>
      </c>
    </row>
    <row r="26" spans="1:7" x14ac:dyDescent="0.55000000000000004">
      <c r="A26" s="2">
        <v>12</v>
      </c>
      <c r="B26" s="2" t="s">
        <v>29</v>
      </c>
      <c r="C26" s="7">
        <v>32995</v>
      </c>
    </row>
    <row r="27" spans="1:7" ht="5.15" customHeight="1" x14ac:dyDescent="0.55000000000000004"/>
    <row r="28" spans="1:7" x14ac:dyDescent="0.55000000000000004">
      <c r="A28" s="2" t="s">
        <v>30</v>
      </c>
    </row>
    <row r="29" spans="1:7" s="4" customFormat="1" x14ac:dyDescent="0.55000000000000004">
      <c r="A29" s="5" t="s">
        <v>5</v>
      </c>
      <c r="B29" s="5" t="s">
        <v>31</v>
      </c>
      <c r="C29" s="5" t="s">
        <v>32</v>
      </c>
      <c r="D29" s="5" t="s">
        <v>33</v>
      </c>
      <c r="E29" s="5" t="s">
        <v>34</v>
      </c>
      <c r="F29" s="14" t="s">
        <v>35</v>
      </c>
      <c r="G29" s="14"/>
    </row>
    <row r="30" spans="1:7" x14ac:dyDescent="0.55000000000000004">
      <c r="A30" s="2">
        <v>13</v>
      </c>
      <c r="B30" s="7">
        <v>32964</v>
      </c>
      <c r="C30" s="7">
        <v>33024</v>
      </c>
      <c r="D30" s="6" t="s">
        <v>36</v>
      </c>
      <c r="E30" s="2">
        <f t="shared" ref="E30:E35" si="0">DAYS360(B30,C30)</f>
        <v>60</v>
      </c>
      <c r="F30" s="11" t="str">
        <f t="shared" ref="F30:F33" si="1">TEXT(INT(E30/360),"0年;;")&amp;TEXT(MOD(INT(E30/30),12),"0月;;")&amp;TEXT(MOD(E30,30),"0日;;")</f>
        <v>2月</v>
      </c>
      <c r="G30" s="11"/>
    </row>
    <row r="31" spans="1:7" x14ac:dyDescent="0.55000000000000004">
      <c r="A31" s="2">
        <v>14</v>
      </c>
      <c r="B31" s="7">
        <v>33970</v>
      </c>
      <c r="C31" s="7">
        <v>36616</v>
      </c>
      <c r="D31" s="6" t="s">
        <v>36</v>
      </c>
      <c r="E31" s="2">
        <f t="shared" si="0"/>
        <v>2610</v>
      </c>
      <c r="F31" s="11" t="str">
        <f t="shared" si="1"/>
        <v>7年3月</v>
      </c>
      <c r="G31" s="11"/>
    </row>
    <row r="32" spans="1:7" x14ac:dyDescent="0.55000000000000004">
      <c r="A32" s="2">
        <v>15</v>
      </c>
      <c r="B32" s="7">
        <v>36617</v>
      </c>
      <c r="C32" s="7">
        <v>40394</v>
      </c>
      <c r="D32" s="6" t="s">
        <v>36</v>
      </c>
      <c r="E32" s="2">
        <f t="shared" si="0"/>
        <v>3723</v>
      </c>
      <c r="F32" s="11" t="str">
        <f t="shared" si="1"/>
        <v>10年4月3日</v>
      </c>
      <c r="G32" s="11"/>
    </row>
    <row r="33" spans="1:7" x14ac:dyDescent="0.55000000000000004">
      <c r="A33" s="2">
        <v>16</v>
      </c>
      <c r="B33" s="7">
        <v>40977</v>
      </c>
      <c r="C33" s="7">
        <v>43911</v>
      </c>
      <c r="D33" s="6" t="s">
        <v>36</v>
      </c>
      <c r="E33" s="2">
        <f t="shared" si="0"/>
        <v>2892</v>
      </c>
      <c r="F33" s="11" t="str">
        <f t="shared" si="1"/>
        <v>8年12日</v>
      </c>
      <c r="G33" s="11"/>
    </row>
    <row r="34" spans="1:7" x14ac:dyDescent="0.55000000000000004">
      <c r="A34" s="2">
        <v>17</v>
      </c>
      <c r="B34" s="7">
        <v>43922</v>
      </c>
      <c r="C34" s="7">
        <v>45747</v>
      </c>
      <c r="D34" s="6" t="s">
        <v>36</v>
      </c>
      <c r="E34" s="2">
        <f t="shared" si="0"/>
        <v>1800</v>
      </c>
      <c r="F34" s="11" t="str">
        <f t="shared" ref="F34:F40" si="2">TEXT(INT(E34/360),"0年;;")&amp;TEXT(MOD(INT(E34/30),12),"0月;;")&amp;TEXT(MOD(E34,30),"0日;;")</f>
        <v>5年</v>
      </c>
      <c r="G34" s="11"/>
    </row>
    <row r="35" spans="1:7" x14ac:dyDescent="0.55000000000000004">
      <c r="A35" s="2">
        <v>18</v>
      </c>
      <c r="B35" s="7"/>
      <c r="C35" s="7"/>
      <c r="D35" s="6"/>
      <c r="E35" s="2">
        <f t="shared" si="0"/>
        <v>0</v>
      </c>
      <c r="F35" s="11" t="str">
        <f t="shared" ref="F35:F39" si="3">TEXT(INT(E35/360),"0年;;")&amp;TEXT(MOD(INT(E35/30),12),"0月;;")&amp;TEXT(MOD(E35,30),"0日;;")</f>
        <v/>
      </c>
      <c r="G35" s="11"/>
    </row>
    <row r="36" spans="1:7" x14ac:dyDescent="0.55000000000000004">
      <c r="A36" s="2">
        <v>19</v>
      </c>
      <c r="B36" s="7"/>
      <c r="C36" s="7"/>
      <c r="D36" s="6"/>
      <c r="E36" s="2">
        <f t="shared" ref="E36:E39" si="4">DAYS360(B36,C36)</f>
        <v>0</v>
      </c>
      <c r="F36" s="11" t="str">
        <f t="shared" si="3"/>
        <v/>
      </c>
      <c r="G36" s="11"/>
    </row>
    <row r="37" spans="1:7" x14ac:dyDescent="0.55000000000000004">
      <c r="A37" s="2">
        <v>20</v>
      </c>
      <c r="B37" s="7"/>
      <c r="C37" s="7"/>
      <c r="D37" s="6"/>
      <c r="E37" s="2">
        <f t="shared" si="4"/>
        <v>0</v>
      </c>
      <c r="F37" s="11" t="str">
        <f t="shared" si="3"/>
        <v/>
      </c>
      <c r="G37" s="11"/>
    </row>
    <row r="38" spans="1:7" x14ac:dyDescent="0.55000000000000004">
      <c r="A38" s="2">
        <v>21</v>
      </c>
      <c r="B38" s="7"/>
      <c r="C38" s="7"/>
      <c r="D38" s="6"/>
      <c r="E38" s="2">
        <f t="shared" si="4"/>
        <v>0</v>
      </c>
      <c r="F38" s="11" t="str">
        <f t="shared" si="3"/>
        <v/>
      </c>
      <c r="G38" s="11"/>
    </row>
    <row r="39" spans="1:7" x14ac:dyDescent="0.55000000000000004">
      <c r="A39" s="2">
        <v>22</v>
      </c>
      <c r="B39" s="7"/>
      <c r="C39" s="7"/>
      <c r="D39" s="6"/>
      <c r="E39" s="2">
        <f t="shared" si="4"/>
        <v>0</v>
      </c>
      <c r="F39" s="11" t="str">
        <f t="shared" si="3"/>
        <v/>
      </c>
      <c r="G39" s="11"/>
    </row>
    <row r="40" spans="1:7" x14ac:dyDescent="0.55000000000000004">
      <c r="D40" s="1" t="s">
        <v>37</v>
      </c>
      <c r="E40" s="2">
        <f>SUM(E30:E39)</f>
        <v>11085</v>
      </c>
      <c r="F40" s="11" t="str">
        <f t="shared" si="2"/>
        <v>30年9月15日</v>
      </c>
      <c r="G40" s="11"/>
    </row>
    <row r="41" spans="1:7" x14ac:dyDescent="0.55000000000000004">
      <c r="D41" s="1"/>
      <c r="F41" s="9" t="str">
        <f>IF(E40&gt;=10800,"適合","要確認")</f>
        <v>適合</v>
      </c>
      <c r="G41" s="9"/>
    </row>
    <row r="42" spans="1:7" x14ac:dyDescent="0.55000000000000004">
      <c r="A42" s="2" t="s">
        <v>38</v>
      </c>
    </row>
    <row r="43" spans="1:7" s="4" customFormat="1" x14ac:dyDescent="0.55000000000000004">
      <c r="A43" s="5" t="s">
        <v>5</v>
      </c>
      <c r="B43" s="5" t="s">
        <v>31</v>
      </c>
      <c r="C43" s="5" t="s">
        <v>32</v>
      </c>
      <c r="D43" s="5" t="s">
        <v>39</v>
      </c>
      <c r="E43" s="5" t="s">
        <v>34</v>
      </c>
      <c r="F43" s="14" t="s">
        <v>40</v>
      </c>
      <c r="G43" s="14"/>
    </row>
    <row r="44" spans="1:7" x14ac:dyDescent="0.55000000000000004">
      <c r="A44" s="2">
        <v>23</v>
      </c>
      <c r="B44" s="7">
        <v>33025</v>
      </c>
      <c r="C44" s="7">
        <v>33969</v>
      </c>
      <c r="D44" s="6" t="s">
        <v>41</v>
      </c>
      <c r="E44" s="2">
        <f t="shared" ref="E44:E45" si="5">DAYS360(B44,C44)</f>
        <v>930</v>
      </c>
      <c r="F44" s="15" t="str">
        <f t="shared" ref="F44:F45" si="6">TEXT(INT(E44/360),"0年;;")&amp;TEXT(MOD(INT(E44/30),12),"0月;;")&amp;TEXT(MOD(E44,30),"0日;;")</f>
        <v>2年7月</v>
      </c>
      <c r="G44" s="15"/>
    </row>
    <row r="45" spans="1:7" x14ac:dyDescent="0.55000000000000004">
      <c r="A45" s="2">
        <v>24</v>
      </c>
      <c r="B45" s="7"/>
      <c r="C45" s="7"/>
      <c r="D45" s="6"/>
      <c r="E45" s="2">
        <f t="shared" si="5"/>
        <v>0</v>
      </c>
      <c r="F45" s="15" t="str">
        <f t="shared" si="6"/>
        <v/>
      </c>
      <c r="G45" s="15"/>
    </row>
    <row r="46" spans="1:7" ht="5.15" customHeight="1" x14ac:dyDescent="0.55000000000000004">
      <c r="D46" s="1"/>
      <c r="F46" s="1"/>
      <c r="G46" s="1"/>
    </row>
    <row r="47" spans="1:7" x14ac:dyDescent="0.55000000000000004">
      <c r="A47" s="2" t="s">
        <v>42</v>
      </c>
    </row>
    <row r="48" spans="1:7" s="4" customFormat="1" x14ac:dyDescent="0.55000000000000004">
      <c r="A48" s="5" t="s">
        <v>5</v>
      </c>
      <c r="B48" s="5" t="s">
        <v>43</v>
      </c>
      <c r="C48" s="14" t="s">
        <v>7</v>
      </c>
      <c r="D48" s="14"/>
      <c r="E48" s="14"/>
      <c r="F48" s="14"/>
      <c r="G48" s="14"/>
    </row>
    <row r="49" spans="1:7" x14ac:dyDescent="0.55000000000000004">
      <c r="A49" s="2">
        <v>25</v>
      </c>
      <c r="B49" s="7">
        <v>32952</v>
      </c>
      <c r="C49" s="8" t="s">
        <v>44</v>
      </c>
      <c r="D49" s="8"/>
      <c r="E49" s="8"/>
      <c r="F49" s="8"/>
      <c r="G49" s="8"/>
    </row>
    <row r="50" spans="1:7" x14ac:dyDescent="0.55000000000000004">
      <c r="A50" s="2">
        <v>26</v>
      </c>
      <c r="B50" s="7">
        <v>36688</v>
      </c>
      <c r="C50" s="8" t="s">
        <v>45</v>
      </c>
      <c r="D50" s="8"/>
      <c r="E50" s="8"/>
      <c r="F50" s="8"/>
      <c r="G50" s="8"/>
    </row>
    <row r="51" spans="1:7" x14ac:dyDescent="0.55000000000000004">
      <c r="D51" s="1"/>
      <c r="F51" s="1"/>
      <c r="G51" s="1" t="s">
        <v>46</v>
      </c>
    </row>
  </sheetData>
  <sheetProtection algorithmName="SHA-512" hashValue="wghIbzd+Ia9Ifuhe5H1iOU+plZBYnB4RFI/jRNwp0qOb+94M+JvXIKrZGzPpGBu5Ci0P2s97zujpTuvl+0TbCA==" saltValue="OVDedIO8AcymYMcrXyLZcA==" spinCount="100000" sheet="1" objects="1" scenarios="1"/>
  <mergeCells count="31">
    <mergeCell ref="F38:G38"/>
    <mergeCell ref="F39:G39"/>
    <mergeCell ref="C49:G49"/>
    <mergeCell ref="C48:G48"/>
    <mergeCell ref="F29:G29"/>
    <mergeCell ref="F30:G30"/>
    <mergeCell ref="F34:G34"/>
    <mergeCell ref="F35:G35"/>
    <mergeCell ref="F36:G36"/>
    <mergeCell ref="F41:G41"/>
    <mergeCell ref="F37:G37"/>
    <mergeCell ref="F43:G43"/>
    <mergeCell ref="F44:G44"/>
    <mergeCell ref="F45:G45"/>
    <mergeCell ref="F40:G40"/>
    <mergeCell ref="C50:G50"/>
    <mergeCell ref="A1:G1"/>
    <mergeCell ref="C4:F4"/>
    <mergeCell ref="F31:G31"/>
    <mergeCell ref="F32:G32"/>
    <mergeCell ref="F33:G33"/>
    <mergeCell ref="A2:G2"/>
    <mergeCell ref="A3:G3"/>
    <mergeCell ref="C6:G6"/>
    <mergeCell ref="C9:G9"/>
    <mergeCell ref="C20:G20"/>
    <mergeCell ref="C19:G19"/>
    <mergeCell ref="F8:G8"/>
    <mergeCell ref="F15:G15"/>
    <mergeCell ref="F16:G16"/>
    <mergeCell ref="C10:G10"/>
  </mergeCells>
  <phoneticPr fontId="1"/>
  <conditionalFormatting sqref="F16:G16">
    <cfRule type="containsText" dxfId="1" priority="2" operator="containsText" text="要確認">
      <formula>NOT(ISERROR(SEARCH("要確認",F16)))</formula>
    </cfRule>
  </conditionalFormatting>
  <conditionalFormatting sqref="F41:G41">
    <cfRule type="containsText" dxfId="0" priority="1" operator="containsText" text="要確認">
      <formula>NOT(ISERROR(SEARCH("要確認",F41)))</formula>
    </cfRule>
  </conditionalFormatting>
  <dataValidations count="7">
    <dataValidation type="list" errorStyle="information" allowBlank="1" showInputMessage="1" showErrorMessage="1" error="プルダウンから選んでください" sqref="C24" xr:uid="{FA96C34D-C620-4F0B-8C52-5267C06D9614}">
      <formula1>"診療エックス線技師,診療放射線技師"</formula1>
    </dataValidation>
    <dataValidation type="list" errorStyle="information" allowBlank="1" showInputMessage="1" showErrorMessage="1" error="プルダウンから選んでください" sqref="C7" xr:uid="{210C5626-2FC3-4436-9C3E-066E7882ABDC}">
      <formula1>"男性,女性,無回答"</formula1>
    </dataValidation>
    <dataValidation type="date" errorStyle="information" allowBlank="1" showInputMessage="1" showErrorMessage="1" error="日付を入力してください" sqref="C8 C15 B20 C26 B30:B39 B44:B45 B49:B50" xr:uid="{BEC4CE0C-5CF7-4F68-B148-C7AA18FC5991}">
      <formula1>1</formula1>
      <formula2>45747</formula2>
    </dataValidation>
    <dataValidation type="date" errorStyle="information" allowBlank="1" showInputMessage="1" showErrorMessage="1" error="入力してください_x000a_現在に至る場合は「2025/3/31」と入力してください" sqref="C45" xr:uid="{700836ED-AC8D-44D1-A9E5-939D31AD64B9}">
      <formula1>1</formula1>
      <formula2>45747</formula2>
    </dataValidation>
    <dataValidation type="whole" errorStyle="information" allowBlank="1" showInputMessage="1" showErrorMessage="1" error="数字を入力してください" sqref="C14" xr:uid="{223E298D-5D0E-4047-A333-68A880255DC0}">
      <formula1>1</formula1>
      <formula2>100000</formula2>
    </dataValidation>
    <dataValidation type="whole" errorStyle="information" allowBlank="1" showInputMessage="1" showErrorMessage="1" error="数字を入力してください" sqref="C25" xr:uid="{35658009-5D85-49A2-8947-F303CBDEDE26}">
      <formula1>0</formula1>
      <formula2>100000</formula2>
    </dataValidation>
    <dataValidation type="date" errorStyle="information" allowBlank="1" showInputMessage="1" showErrorMessage="1" error="日付を入力してください_x000a_現在に至る場合は「2025/3/31」と入力してください" sqref="C30:C39 C44" xr:uid="{FDD96303-B118-431A-8970-6419347916CD}">
      <formula1>1</formula1>
      <formula2>45747</formula2>
    </dataValidation>
  </dataValidations>
  <pageMargins left="0.70866141732283472" right="0.70866141732283472" top="0.51181102362204722" bottom="0.51181102362204722" header="0.31496062992125984" footer="0.31496062992125984"/>
  <pageSetup paperSize="9" orientation="portrait" r:id="rId1"/>
  <headerFooter>
    <oddFooter>&amp;C&amp;"游ゴシック Medium,標準"&amp;8&amp;P / &amp;N ページ&amp;R&amp;"游ゴシック Medium,標準"&amp;8 20240802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EB84067DEBBFD46AA4029D56F657DB5" ma:contentTypeVersion="14" ma:contentTypeDescription="新しいドキュメントを作成します。" ma:contentTypeScope="" ma:versionID="a658edb98239665ae34b6f6d9fe62d62">
  <xsd:schema xmlns:xsd="http://www.w3.org/2001/XMLSchema" xmlns:xs="http://www.w3.org/2001/XMLSchema" xmlns:p="http://schemas.microsoft.com/office/2006/metadata/properties" xmlns:ns2="f5c7a012-9951-4ad4-949c-e5d157290659" xmlns:ns3="40b1e8c6-f930-40f1-b5fc-67cd57deb447" targetNamespace="http://schemas.microsoft.com/office/2006/metadata/properties" ma:root="true" ma:fieldsID="0a6b541665c1a95b524f790a47d30868" ns2:_="" ns3:_="">
    <xsd:import namespace="f5c7a012-9951-4ad4-949c-e5d157290659"/>
    <xsd:import namespace="40b1e8c6-f930-40f1-b5fc-67cd57deb4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c7a012-9951-4ad4-949c-e5d1572906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1960a825-e653-43c4-bb1e-3711ee1035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b1e8c6-f930-40f1-b5fc-67cd57deb447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68e631a4-4136-46f4-b70e-49da5b91d45e}" ma:internalName="TaxCatchAll" ma:showField="CatchAllData" ma:web="40b1e8c6-f930-40f1-b5fc-67cd57deb4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0b1e8c6-f930-40f1-b5fc-67cd57deb447" xsi:nil="true"/>
    <lcf76f155ced4ddcb4097134ff3c332f xmlns="f5c7a012-9951-4ad4-949c-e5d15729065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86A115-1B9F-4654-A7ED-E1F0D0BFCA1C}"/>
</file>

<file path=customXml/itemProps2.xml><?xml version="1.0" encoding="utf-8"?>
<ds:datastoreItem xmlns:ds="http://schemas.openxmlformats.org/officeDocument/2006/customXml" ds:itemID="{81460EE6-A74C-434F-8AAF-F043D7A9AA85}">
  <ds:schemaRefs>
    <ds:schemaRef ds:uri="http://schemas.openxmlformats.org/package/2006/metadata/core-properties"/>
    <ds:schemaRef ds:uri="http://schemas.microsoft.com/office/2006/documentManagement/types"/>
    <ds:schemaRef ds:uri="90177ee5-4735-4b28-8557-e86b582dc100"/>
    <ds:schemaRef ds:uri="http://purl.org/dc/terms/"/>
    <ds:schemaRef ds:uri="http://purl.org/dc/dcmitype/"/>
    <ds:schemaRef ds:uri="582e7927-63b0-4555-8416-7891ced5b928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10565DC-F8EB-41E3-A877-68A7C3BFF9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(様式5)30年履歴書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加藤 博之</dc:creator>
  <cp:keywords/>
  <dc:description/>
  <cp:lastModifiedBy>加藤 博之</cp:lastModifiedBy>
  <cp:revision/>
  <cp:lastPrinted>2024-07-31T01:38:30Z</cp:lastPrinted>
  <dcterms:created xsi:type="dcterms:W3CDTF">2024-06-25T01:02:00Z</dcterms:created>
  <dcterms:modified xsi:type="dcterms:W3CDTF">2024-08-02T06:20:44Z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0x010100FEB84067DEBBFD46AA4029D56F657DB5</vt:lpwstr>
  </property>
  <property fmtid="{D5CDD505-2E9C-101B-9397-08002B2CF9AE}" pid="3" name="MediaServiceImageTags">
    <vt:lpwstr/>
  </property>
  <property fmtid="{D5CDD505-2E9C-101B-9397-08002B2CF9AE}" pid="4" name="Order">
    <vt:r8>26504800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</Properties>
</file>